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'!$A$1:$B$6</definedName>
    <definedName name="Excel_BuiltIn_Print_Area_1_1">#REF!</definedName>
    <definedName name="Excel_BuiltIn_Print_Area_1_1_1" localSheetId="0">'valori contract '!$A$1:$B$6</definedName>
    <definedName name="Excel_BuiltIn_Print_Area_1_1_1">#REF!</definedName>
    <definedName name="Excel_BuiltIn_Print_Area_1_1_1_1" localSheetId="0">'valori contract '!$A$1:$B$6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'!$A$1:$L$13</definedName>
  </definedNames>
  <calcPr fullCalcOnLoad="1"/>
</workbook>
</file>

<file path=xl/sharedStrings.xml><?xml version="1.0" encoding="utf-8"?>
<sst xmlns="http://schemas.openxmlformats.org/spreadsheetml/2006/main" count="27" uniqueCount="27">
  <si>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</si>
  <si>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</si>
  <si>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</si>
  <si>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</si>
  <si>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</si>
  <si>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</si>
  <si>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</si>
  <si>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</si>
  <si>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</si>
  <si>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</si>
  <si>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</si>
  <si>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</si>
  <si>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</si>
  <si>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</si>
  <si>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</si>
  <si>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</si>
  <si>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</si>
  <si>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</si>
  <si>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</si>
  <si>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</si>
  <si>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</si>
  <si>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IUNIE 2023</t>
  </si>
  <si>
    <t>TOTAL TRIM.I 2023</t>
  </si>
  <si>
    <t>TOTAL TRIM.II 2023</t>
  </si>
  <si>
    <t>MARTIE 2023 (VALIDAT)</t>
  </si>
  <si>
    <t xml:space="preserve">MAI 2023 </t>
  </si>
  <si>
    <t>APRILIE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</si>
</sst>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1" sqref="A1:IV5"/>
    </sheetView>
  </sheetViews>
  <sheetFormatPr defaultColWidth="9.140625" defaultRowHeight="12.75"/>
  <cols>
    <col min="1" max="1" width="7.57421875" style="7" customWidth="1"/>
    <col min="2" max="2" width="32.7109375" style="7" customWidth="1"/>
    <col min="3" max="3" width="13.421875" style="7" customWidth="1"/>
    <col min="4" max="4" width="19.140625" style="7" customWidth="1"/>
    <col min="5" max="6" width="19.57421875" style="7" customWidth="1"/>
    <col min="7" max="11" width="20.57421875" style="7" customWidth="1"/>
    <col min="12" max="12" width="20.28125" style="8" customWidth="1"/>
    <col min="13" max="13" width="13.140625" style="7" customWidth="1"/>
    <col min="14" max="14" width="12.7109375" style="7" customWidth="1"/>
    <col min="15" max="16384" width="9.140625" style="7" customWidth="1"/>
  </cols>
  <sheetData>
    <row r="1" spans="2:11" ht="20.25">
      <c r="B1" s="9"/>
      <c r="C1" s="9"/>
      <c r="D1" s="9"/>
      <c r="E1" s="9"/>
      <c r="F1" s="9"/>
      <c r="G1" s="9"/>
      <c r="H1" s="9"/>
      <c r="I1" s="9"/>
      <c r="J1" s="9"/>
      <c r="K1" s="9"/>
    </row>
    <row r="2" spans="2:11" ht="24" customHeight="1">
      <c r="B2" s="6" t="s">
        <v>18</v>
      </c>
      <c r="C2" s="10"/>
      <c r="G2" s="6"/>
      <c r="H2" s="6"/>
      <c r="I2" s="6"/>
      <c r="J2" s="6"/>
      <c r="K2" s="6"/>
    </row>
    <row r="3" spans="1:11" ht="20.25">
      <c r="A3" s="11"/>
      <c r="B3" s="2" t="s">
        <v>14</v>
      </c>
      <c r="C3" s="12"/>
      <c r="D3" s="2"/>
      <c r="E3" s="2"/>
      <c r="F3" s="2"/>
      <c r="G3" s="13"/>
      <c r="H3" s="13"/>
      <c r="I3" s="13"/>
      <c r="J3" s="13"/>
      <c r="K3" s="13"/>
    </row>
    <row r="4" spans="1:11" ht="20.25">
      <c r="A4" s="11"/>
      <c r="B4" s="12"/>
      <c r="C4" s="12"/>
      <c r="D4" s="2"/>
      <c r="E4" s="2"/>
      <c r="F4" s="2"/>
      <c r="G4" s="2"/>
      <c r="H4" s="2"/>
      <c r="I4" s="2"/>
      <c r="J4" s="2"/>
      <c r="K4" s="2"/>
    </row>
    <row r="5" spans="1:11" ht="27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2" ht="90" customHeight="1">
      <c r="A6" s="16" t="s">
        <v>0</v>
      </c>
      <c r="B6" s="17" t="s">
        <v>1</v>
      </c>
      <c r="C6" s="16" t="s">
        <v>10</v>
      </c>
      <c r="D6" s="18" t="s">
        <v>19</v>
      </c>
      <c r="E6" s="18" t="s">
        <v>20</v>
      </c>
      <c r="F6" s="18" t="s">
        <v>24</v>
      </c>
      <c r="G6" s="18" t="s">
        <v>22</v>
      </c>
      <c r="H6" s="18" t="s">
        <v>26</v>
      </c>
      <c r="I6" s="18" t="s">
        <v>25</v>
      </c>
      <c r="J6" s="18" t="s">
        <v>21</v>
      </c>
      <c r="K6" s="18" t="s">
        <v>23</v>
      </c>
      <c r="L6" s="18" t="s">
        <v>17</v>
      </c>
    </row>
    <row r="7" spans="1:13" ht="39.75" customHeight="1">
      <c r="A7" s="19">
        <v>1</v>
      </c>
      <c r="B7" s="5" t="s">
        <v>15</v>
      </c>
      <c r="C7" s="5" t="s">
        <v>16</v>
      </c>
      <c r="D7" s="3">
        <v>4100</v>
      </c>
      <c r="E7" s="3">
        <v>6510</v>
      </c>
      <c r="F7" s="3">
        <v>4010</v>
      </c>
      <c r="G7" s="3">
        <f aca="true" t="shared" si="0" ref="G7:G12">F7+E7+D7</f>
        <v>14620</v>
      </c>
      <c r="H7" s="3">
        <v>4112.17</v>
      </c>
      <c r="I7" s="3">
        <v>10762.17</v>
      </c>
      <c r="J7" s="3">
        <f>4112.16-6.5</f>
        <v>4105.66</v>
      </c>
      <c r="K7" s="3">
        <f aca="true" t="shared" si="1" ref="K7:K12">+J7+I7+H7</f>
        <v>18980</v>
      </c>
      <c r="L7" s="3">
        <f aca="true" t="shared" si="2" ref="L7:L12">K7+G7</f>
        <v>33600</v>
      </c>
      <c r="M7" s="20"/>
    </row>
    <row r="8" spans="1:13" ht="39.75" customHeight="1">
      <c r="A8" s="19">
        <v>2</v>
      </c>
      <c r="B8" s="5" t="s">
        <v>3</v>
      </c>
      <c r="C8" s="5" t="s">
        <v>11</v>
      </c>
      <c r="D8" s="3">
        <v>1800</v>
      </c>
      <c r="E8" s="3">
        <v>1800</v>
      </c>
      <c r="F8" s="3">
        <v>2840</v>
      </c>
      <c r="G8" s="3">
        <f t="shared" si="0"/>
        <v>6440</v>
      </c>
      <c r="H8" s="3">
        <v>1840</v>
      </c>
      <c r="I8" s="3">
        <v>4764.62</v>
      </c>
      <c r="J8" s="3">
        <f>1842.31-6.93</f>
        <v>1835.3799999999999</v>
      </c>
      <c r="K8" s="3">
        <f t="shared" si="1"/>
        <v>8440</v>
      </c>
      <c r="L8" s="3">
        <f t="shared" si="2"/>
        <v>14880</v>
      </c>
      <c r="M8" s="20"/>
    </row>
    <row r="9" spans="1:13" ht="39.75" customHeight="1">
      <c r="A9" s="19">
        <v>3</v>
      </c>
      <c r="B9" s="5" t="s">
        <v>4</v>
      </c>
      <c r="C9" s="5" t="s">
        <v>12</v>
      </c>
      <c r="D9" s="3">
        <v>960</v>
      </c>
      <c r="E9" s="3">
        <v>2440</v>
      </c>
      <c r="F9" s="3">
        <v>3080</v>
      </c>
      <c r="G9" s="3">
        <f t="shared" si="0"/>
        <v>6480</v>
      </c>
      <c r="H9" s="3">
        <v>960</v>
      </c>
      <c r="I9" s="3">
        <v>3611.2599999999998</v>
      </c>
      <c r="J9" s="3">
        <f>965.62-16.88</f>
        <v>948.74</v>
      </c>
      <c r="K9" s="3">
        <f t="shared" si="1"/>
        <v>5520</v>
      </c>
      <c r="L9" s="3">
        <f t="shared" si="2"/>
        <v>12000</v>
      </c>
      <c r="M9" s="20"/>
    </row>
    <row r="10" spans="1:13" ht="39.75" customHeight="1">
      <c r="A10" s="19">
        <v>4</v>
      </c>
      <c r="B10" s="5" t="s">
        <v>5</v>
      </c>
      <c r="C10" s="5" t="s">
        <v>13</v>
      </c>
      <c r="D10" s="3">
        <v>920</v>
      </c>
      <c r="E10" s="3">
        <v>2360</v>
      </c>
      <c r="F10" s="3">
        <v>960</v>
      </c>
      <c r="G10" s="3">
        <f t="shared" si="0"/>
        <v>4240</v>
      </c>
      <c r="H10" s="3">
        <v>920</v>
      </c>
      <c r="I10" s="3">
        <v>2785.84</v>
      </c>
      <c r="J10" s="3">
        <f>952.92-18.76</f>
        <v>934.16</v>
      </c>
      <c r="K10" s="3">
        <f t="shared" si="1"/>
        <v>4640</v>
      </c>
      <c r="L10" s="3">
        <f t="shared" si="2"/>
        <v>8880</v>
      </c>
      <c r="M10" s="20"/>
    </row>
    <row r="11" spans="1:13" ht="39.75" customHeight="1">
      <c r="A11" s="19">
        <v>5</v>
      </c>
      <c r="B11" s="5" t="s">
        <v>7</v>
      </c>
      <c r="C11" s="5" t="s">
        <v>9</v>
      </c>
      <c r="D11" s="3">
        <v>10000</v>
      </c>
      <c r="E11" s="3">
        <v>10540</v>
      </c>
      <c r="F11" s="3">
        <v>15270</v>
      </c>
      <c r="G11" s="3">
        <f t="shared" si="0"/>
        <v>35810</v>
      </c>
      <c r="H11" s="3">
        <v>10620</v>
      </c>
      <c r="I11" s="3">
        <v>17540.399999999998</v>
      </c>
      <c r="J11" s="3">
        <f>17470.19-0.78</f>
        <v>17469.41</v>
      </c>
      <c r="K11" s="3">
        <f t="shared" si="1"/>
        <v>45629.81</v>
      </c>
      <c r="L11" s="3">
        <f t="shared" si="2"/>
        <v>81439.81</v>
      </c>
      <c r="M11" s="20"/>
    </row>
    <row r="12" spans="1:13" ht="39.75" customHeight="1">
      <c r="A12" s="19">
        <v>6</v>
      </c>
      <c r="B12" s="5" t="s">
        <v>6</v>
      </c>
      <c r="C12" s="5" t="s">
        <v>8</v>
      </c>
      <c r="D12" s="3">
        <v>13740</v>
      </c>
      <c r="E12" s="3">
        <v>15540</v>
      </c>
      <c r="F12" s="3">
        <v>15630</v>
      </c>
      <c r="G12" s="3">
        <f t="shared" si="0"/>
        <v>44910</v>
      </c>
      <c r="H12" s="3">
        <v>18320</v>
      </c>
      <c r="I12" s="3">
        <v>15592.58</v>
      </c>
      <c r="J12" s="3">
        <f>15532.6-2.79</f>
        <v>15529.81</v>
      </c>
      <c r="K12" s="3">
        <f t="shared" si="1"/>
        <v>49442.39</v>
      </c>
      <c r="L12" s="3">
        <f t="shared" si="2"/>
        <v>94352.39</v>
      </c>
      <c r="M12" s="20"/>
    </row>
    <row r="13" spans="1:14" ht="33" customHeight="1">
      <c r="A13" s="21"/>
      <c r="B13" s="22" t="s">
        <v>2</v>
      </c>
      <c r="C13" s="22"/>
      <c r="D13" s="4">
        <f aca="true" t="shared" si="3" ref="D13:L13">SUM(D7:D12)</f>
        <v>31520</v>
      </c>
      <c r="E13" s="4">
        <f t="shared" si="3"/>
        <v>39190</v>
      </c>
      <c r="F13" s="4">
        <f t="shared" si="3"/>
        <v>41790</v>
      </c>
      <c r="G13" s="4">
        <f t="shared" si="3"/>
        <v>112500</v>
      </c>
      <c r="H13" s="4">
        <f t="shared" si="3"/>
        <v>36772.17</v>
      </c>
      <c r="I13" s="4">
        <f t="shared" si="3"/>
        <v>55056.869999999995</v>
      </c>
      <c r="J13" s="4">
        <f t="shared" si="3"/>
        <v>40823.159999999996</v>
      </c>
      <c r="K13" s="4">
        <f t="shared" si="3"/>
        <v>132652.2</v>
      </c>
      <c r="L13" s="4">
        <f t="shared" si="3"/>
        <v>245152.2</v>
      </c>
      <c r="M13" s="20"/>
      <c r="N13" s="20"/>
    </row>
    <row r="22" spans="7:11" ht="20.25">
      <c r="G22" s="1"/>
      <c r="H22" s="1"/>
      <c r="I22" s="1"/>
      <c r="J22" s="1"/>
      <c r="K22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2023-03-30T06:35:38Z</cp:lastPrinted>
  <dcterms:created xsi:type="dcterms:W3CDTF">2008-06-27T05:56:22Z</dcterms:created>
  <dcterms:modified xsi:type="dcterms:W3CDTF">2023-05-29T11:30:35Z</dcterms:modified>
  <cp:category/>
  <cp:version/>
  <cp:contentType/>
  <cp:contentStatus/>
</cp:coreProperties>
</file>